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zy\Documents\Programs\"/>
    </mc:Choice>
  </mc:AlternateContent>
  <xr:revisionPtr revIDLastSave="0" documentId="13_ncr:1_{EB4A90ED-A5C0-4C6B-94F6-739D723E999B}" xr6:coauthVersionLast="47" xr6:coauthVersionMax="47" xr10:uidLastSave="{00000000-0000-0000-0000-000000000000}"/>
  <workbookProtection workbookAlgorithmName="SHA-512" workbookHashValue="4aOJ2mdsqtLOQFl7R/dd5H9e7tF0FyJzP+5CD3bzNonRM6FERBKqGFKUWBRnpdEIRmIOzhpl9R36i5zGUyPXnA==" workbookSaltValue="v2xgxXnToj5vArTcFI4hZA==" workbookSpinCount="100000" lockStructure="1"/>
  <bookViews>
    <workbookView xWindow="-120" yWindow="-120" windowWidth="20730" windowHeight="11160" xr2:uid="{F6E801DC-6904-3D4B-9091-F0A0C95E952B}"/>
  </bookViews>
  <sheets>
    <sheet name="168 4 week HYBRID strength" sheetId="1" r:id="rId1"/>
  </sheets>
  <definedNames>
    <definedName name="_xlnm.Print_Area" localSheetId="0">'168 4 week HYBRID strength'!$B$1:$V$29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" i="1" l="1"/>
  <c r="P20" i="1"/>
  <c r="P18" i="1"/>
  <c r="P15" i="1"/>
  <c r="P13" i="1"/>
  <c r="P11" i="1"/>
  <c r="K19" i="1"/>
  <c r="K26" i="1"/>
  <c r="K29" i="1"/>
  <c r="K28" i="1"/>
  <c r="K27" i="1"/>
  <c r="K25" i="1"/>
  <c r="K22" i="1"/>
  <c r="K21" i="1"/>
  <c r="K20" i="1"/>
  <c r="K18" i="1"/>
  <c r="K15" i="1"/>
  <c r="K14" i="1"/>
  <c r="K13" i="1"/>
  <c r="K12" i="1"/>
  <c r="K11" i="1"/>
  <c r="F29" i="1"/>
  <c r="F28" i="1"/>
  <c r="F27" i="1"/>
  <c r="F26" i="1"/>
  <c r="F25" i="1"/>
  <c r="F22" i="1"/>
  <c r="F21" i="1"/>
  <c r="F20" i="1"/>
  <c r="F19" i="1"/>
  <c r="F18" i="1"/>
  <c r="F15" i="1"/>
  <c r="F14" i="1"/>
  <c r="F13" i="1"/>
  <c r="F12" i="1"/>
  <c r="F11" i="1"/>
  <c r="P8" i="1"/>
  <c r="P6" i="1"/>
  <c r="P4" i="1"/>
  <c r="K8" i="1"/>
  <c r="K7" i="1"/>
  <c r="K6" i="1"/>
  <c r="K5" i="1"/>
  <c r="K4" i="1"/>
  <c r="F8" i="1"/>
  <c r="F7" i="1"/>
  <c r="F6" i="1"/>
  <c r="F5" i="1"/>
  <c r="F4" i="1"/>
  <c r="P29" i="1"/>
  <c r="P27" i="1"/>
  <c r="P25" i="1"/>
</calcChain>
</file>

<file path=xl/sharedStrings.xml><?xml version="1.0" encoding="utf-8"?>
<sst xmlns="http://schemas.openxmlformats.org/spreadsheetml/2006/main" count="161" uniqueCount="54">
  <si>
    <t>H</t>
  </si>
  <si>
    <t>L</t>
  </si>
  <si>
    <t>Back squats</t>
  </si>
  <si>
    <t>Front Squats</t>
  </si>
  <si>
    <t>Bench</t>
  </si>
  <si>
    <t>Snatch</t>
  </si>
  <si>
    <t>Snatch pulls</t>
  </si>
  <si>
    <t>Clean pulls</t>
  </si>
  <si>
    <t>Clean</t>
  </si>
  <si>
    <t>Deadlifts</t>
  </si>
  <si>
    <t xml:space="preserve">5x5 </t>
  </si>
  <si>
    <t>5x5</t>
  </si>
  <si>
    <t>4x5</t>
  </si>
  <si>
    <t>3x5</t>
  </si>
  <si>
    <t>H + L</t>
  </si>
  <si>
    <t>5x3</t>
  </si>
  <si>
    <t>5x4</t>
  </si>
  <si>
    <t>3x10</t>
  </si>
  <si>
    <t>3x8</t>
  </si>
  <si>
    <t>3x8P</t>
  </si>
  <si>
    <t xml:space="preserve">3x6P </t>
  </si>
  <si>
    <t>5x3P+3</t>
  </si>
  <si>
    <t>3x3</t>
  </si>
  <si>
    <t>4x2P+3</t>
  </si>
  <si>
    <t>3x1P+3</t>
  </si>
  <si>
    <t>Split Jerk</t>
  </si>
  <si>
    <t>Push Press + Split Jerk</t>
  </si>
  <si>
    <t>Push Press + Push Jerk</t>
  </si>
  <si>
    <t>3x3+2</t>
  </si>
  <si>
    <t>Power Snatch</t>
  </si>
  <si>
    <t>Power Clean</t>
  </si>
  <si>
    <t>5x2</t>
  </si>
  <si>
    <t>3x2</t>
  </si>
  <si>
    <t>5x1</t>
  </si>
  <si>
    <t>Push Jerk + Split Jerk</t>
  </si>
  <si>
    <t>3x2+2</t>
  </si>
  <si>
    <t>Back Squat</t>
  </si>
  <si>
    <t>Push Press</t>
  </si>
  <si>
    <t>Deadlift</t>
  </si>
  <si>
    <t>Jerk</t>
  </si>
  <si>
    <t>WEEK 1</t>
  </si>
  <si>
    <t>WEEK 2</t>
  </si>
  <si>
    <t>4 week HYBRID strength program (Powerlifting &amp; Weightlifting)</t>
  </si>
  <si>
    <t>DAY 1</t>
  </si>
  <si>
    <t>DAY 2</t>
  </si>
  <si>
    <t>DAY 3</t>
  </si>
  <si>
    <t>DAY 4</t>
  </si>
  <si>
    <t>DAY 5</t>
  </si>
  <si>
    <t>WEEK 3</t>
  </si>
  <si>
    <t>WEEK 4</t>
  </si>
  <si>
    <t>Front Squat</t>
  </si>
  <si>
    <t>Back squat</t>
  </si>
  <si>
    <t>MAX LIFTS</t>
  </si>
  <si>
    <t>* Enter your current max lifts above to populate your personalised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</si>
</sst>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1414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0" xfId="0" applyNumberFormat="1" applyAlignment="1"/>
    <xf numFmtId="1" fontId="0" fillId="0" borderId="0" xfId="0" applyNumberFormat="1" applyAlignmen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" fillId="2" borderId="13" xfId="0" applyFont="1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10" xfId="0" applyFill="1" applyBorder="1"/>
    <xf numFmtId="9" fontId="0" fillId="3" borderId="6" xfId="0" applyNumberForma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9" fontId="0" fillId="3" borderId="11" xfId="0" applyNumberForma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9" fontId="0" fillId="3" borderId="9" xfId="0" applyNumberFormat="1" applyFill="1" applyBorder="1" applyAlignment="1">
      <alignment horizontal="center"/>
    </xf>
    <xf numFmtId="9" fontId="0" fillId="3" borderId="12" xfId="0" applyNumberFormat="1" applyFill="1" applyBorder="1" applyAlignment="1">
      <alignment horizontal="center"/>
    </xf>
    <xf numFmtId="0" fontId="0" fillId="4" borderId="6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0" fillId="4" borderId="6" xfId="0" applyFill="1" applyBorder="1" applyAlignment="1" applyProtection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16128</xdr:rowOff>
    </xdr:from>
    <xdr:to>
      <xdr:col>2</xdr:col>
      <xdr:colOff>666750</xdr:colOff>
      <xdr:row>1</xdr:row>
      <xdr:rowOff>2310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5768B3-C7FD-4BF3-9F83-939F68949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6128"/>
          <a:ext cx="1307166" cy="882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96E5-428F-BD45-9657-49BC13180387}">
  <sheetPr>
    <pageSetUpPr fitToPage="1"/>
  </sheetPr>
  <dimension ref="A1:V29"/>
  <sheetViews>
    <sheetView showGridLines="0" tabSelected="1" topLeftCell="B1" zoomScale="85" zoomScaleNormal="85" workbookViewId="0">
      <selection activeCell="U1" sqref="U1"/>
    </sheetView>
  </sheetViews>
  <sheetFormatPr defaultColWidth="11" defaultRowHeight="15.75" x14ac:dyDescent="0.25"/>
  <cols>
    <col min="1" max="1" width="0" hidden="1" customWidth="1"/>
    <col min="3" max="3" width="11.75" bestFit="1" customWidth="1"/>
    <col min="4" max="4" width="4.25" style="2" bestFit="1" customWidth="1"/>
    <col min="5" max="5" width="4.25" style="3" bestFit="1" customWidth="1"/>
    <col min="6" max="6" width="7.75" style="22" bestFit="1" customWidth="1"/>
    <col min="7" max="7" width="3.875" style="1" customWidth="1"/>
    <col min="8" max="8" width="19.375" style="1" bestFit="1" customWidth="1"/>
    <col min="9" max="9" width="5.75" style="2" bestFit="1" customWidth="1"/>
    <col min="10" max="10" width="5.25" style="3" bestFit="1" customWidth="1"/>
    <col min="11" max="11" width="6.25" style="22" bestFit="1" customWidth="1"/>
    <col min="12" max="12" width="3.875" style="1" customWidth="1"/>
    <col min="13" max="13" width="10.875" style="1" bestFit="1" customWidth="1"/>
    <col min="14" max="14" width="6.75" style="2" bestFit="1" customWidth="1"/>
    <col min="15" max="15" width="4.25" style="3" bestFit="1" customWidth="1"/>
    <col min="16" max="16" width="8.625" style="22" bestFit="1" customWidth="1"/>
    <col min="17" max="17" width="3.875" style="1" customWidth="1"/>
    <col min="19" max="19" width="11.875" customWidth="1"/>
    <col min="20" max="20" width="6.375" customWidth="1"/>
    <col min="21" max="21" width="11.875" customWidth="1"/>
    <col min="22" max="22" width="6.375" customWidth="1"/>
  </cols>
  <sheetData>
    <row r="1" spans="1:22" ht="70.5" customHeight="1" x14ac:dyDescent="0.45">
      <c r="D1" s="39" t="s">
        <v>42</v>
      </c>
      <c r="E1" s="20"/>
      <c r="F1" s="21"/>
      <c r="G1" s="4"/>
      <c r="H1" s="4"/>
      <c r="I1" s="4"/>
    </row>
    <row r="2" spans="1:22" ht="16.5" thickBot="1" x14ac:dyDescent="0.3"/>
    <row r="3" spans="1:22" ht="21.75" customHeight="1" thickBot="1" x14ac:dyDescent="0.35">
      <c r="B3" s="27" t="s">
        <v>40</v>
      </c>
      <c r="F3" s="40"/>
      <c r="S3" s="27" t="s">
        <v>52</v>
      </c>
    </row>
    <row r="4" spans="1:22" ht="21.75" customHeight="1" thickBot="1" x14ac:dyDescent="0.3">
      <c r="A4" s="5" t="s">
        <v>0</v>
      </c>
      <c r="B4" s="28" t="s">
        <v>43</v>
      </c>
      <c r="C4" s="12" t="s">
        <v>5</v>
      </c>
      <c r="D4" s="13" t="s">
        <v>22</v>
      </c>
      <c r="E4" s="14">
        <v>0.65</v>
      </c>
      <c r="F4" s="24" t="str">
        <f>CONCATENATE(ROUND(V$4*E4,0), "kg")</f>
        <v>65kg</v>
      </c>
      <c r="G4" s="31"/>
      <c r="H4" s="12" t="s">
        <v>6</v>
      </c>
      <c r="I4" s="13" t="s">
        <v>22</v>
      </c>
      <c r="J4" s="14">
        <v>1</v>
      </c>
      <c r="K4" s="24" t="str">
        <f>CONCATENATE(ROUND(V$4*J4,0), "kg")</f>
        <v>100kg</v>
      </c>
      <c r="L4" s="31"/>
      <c r="M4" s="12" t="s">
        <v>2</v>
      </c>
      <c r="N4" s="13" t="s">
        <v>10</v>
      </c>
      <c r="O4" s="14">
        <v>0.8</v>
      </c>
      <c r="P4" s="24" t="str">
        <f>CONCATENATE(ROUND(T$4*O4,0), "kg")</f>
        <v>80kg</v>
      </c>
      <c r="Q4" s="34"/>
      <c r="S4" s="11" t="s">
        <v>36</v>
      </c>
      <c r="T4" s="37">
        <v>100</v>
      </c>
      <c r="U4" s="12" t="s">
        <v>5</v>
      </c>
      <c r="V4" s="41">
        <v>100</v>
      </c>
    </row>
    <row r="5" spans="1:22" ht="21.75" customHeight="1" thickBot="1" x14ac:dyDescent="0.3">
      <c r="A5" s="6" t="s">
        <v>0</v>
      </c>
      <c r="B5" s="29" t="s">
        <v>44</v>
      </c>
      <c r="C5" s="8" t="s">
        <v>4</v>
      </c>
      <c r="D5" s="9" t="s">
        <v>10</v>
      </c>
      <c r="E5" s="10">
        <v>0.8</v>
      </c>
      <c r="F5" s="25" t="str">
        <f>CONCATENATE(ROUND(T$5*E5,0), "kg")</f>
        <v>80kg</v>
      </c>
      <c r="G5" s="32"/>
      <c r="H5" s="8" t="s">
        <v>27</v>
      </c>
      <c r="I5" s="9" t="s">
        <v>28</v>
      </c>
      <c r="J5" s="10">
        <v>0.7</v>
      </c>
      <c r="K5" s="25" t="str">
        <f>CONCATENATE(ROUND(T$7*J5,0), "kg")</f>
        <v>70kg</v>
      </c>
      <c r="L5" s="32"/>
      <c r="M5" s="8"/>
      <c r="N5" s="9"/>
      <c r="O5" s="10"/>
      <c r="P5" s="25"/>
      <c r="Q5" s="35"/>
      <c r="S5" s="15" t="s">
        <v>4</v>
      </c>
      <c r="T5" s="41">
        <v>100</v>
      </c>
      <c r="U5" s="8" t="s">
        <v>8</v>
      </c>
      <c r="V5" s="41">
        <v>100</v>
      </c>
    </row>
    <row r="6" spans="1:22" ht="21.75" customHeight="1" thickBot="1" x14ac:dyDescent="0.3">
      <c r="A6" s="6" t="s">
        <v>0</v>
      </c>
      <c r="B6" s="29" t="s">
        <v>45</v>
      </c>
      <c r="C6" s="8" t="s">
        <v>8</v>
      </c>
      <c r="D6" s="9" t="s">
        <v>22</v>
      </c>
      <c r="E6" s="10">
        <v>0.65</v>
      </c>
      <c r="F6" s="25" t="str">
        <f>CONCATENATE(ROUND(V$5*E6,0), "kg")</f>
        <v>65kg</v>
      </c>
      <c r="G6" s="32"/>
      <c r="H6" s="8" t="s">
        <v>7</v>
      </c>
      <c r="I6" s="9" t="s">
        <v>22</v>
      </c>
      <c r="J6" s="10">
        <v>1</v>
      </c>
      <c r="K6" s="25" t="str">
        <f>CONCATENATE(ROUND(V$5*J6,0), "kg")</f>
        <v>100kg</v>
      </c>
      <c r="L6" s="32"/>
      <c r="M6" s="8" t="s">
        <v>3</v>
      </c>
      <c r="N6" s="9" t="s">
        <v>21</v>
      </c>
      <c r="O6" s="10">
        <v>0.75</v>
      </c>
      <c r="P6" s="25" t="str">
        <f>CONCATENATE(ROUND(T$8*O6,0), "kg")</f>
        <v>75kg</v>
      </c>
      <c r="Q6" s="35"/>
      <c r="S6" s="15" t="s">
        <v>38</v>
      </c>
      <c r="T6" s="41">
        <v>100</v>
      </c>
      <c r="U6" s="8" t="s">
        <v>29</v>
      </c>
      <c r="V6" s="41">
        <v>100</v>
      </c>
    </row>
    <row r="7" spans="1:22" ht="21.75" customHeight="1" thickBot="1" x14ac:dyDescent="0.3">
      <c r="A7" s="6" t="s">
        <v>1</v>
      </c>
      <c r="B7" s="29" t="s">
        <v>46</v>
      </c>
      <c r="C7" s="8" t="s">
        <v>29</v>
      </c>
      <c r="D7" s="9" t="s">
        <v>15</v>
      </c>
      <c r="E7" s="10">
        <v>0.7</v>
      </c>
      <c r="F7" s="25" t="str">
        <f>CONCATENATE(ROUND(V$6*E7,0), "kg")</f>
        <v>70kg</v>
      </c>
      <c r="G7" s="32"/>
      <c r="H7" s="8" t="s">
        <v>4</v>
      </c>
      <c r="I7" s="9" t="s">
        <v>17</v>
      </c>
      <c r="J7" s="10">
        <v>0.7</v>
      </c>
      <c r="K7" s="25" t="str">
        <f>CONCATENATE(ROUND(T$5*J7,0), "kg")</f>
        <v>70kg</v>
      </c>
      <c r="L7" s="32"/>
      <c r="M7" s="8"/>
      <c r="N7" s="9"/>
      <c r="O7" s="10"/>
      <c r="P7" s="25"/>
      <c r="Q7" s="35"/>
      <c r="S7" s="15" t="s">
        <v>37</v>
      </c>
      <c r="T7" s="41">
        <v>100</v>
      </c>
      <c r="U7" s="8" t="s">
        <v>30</v>
      </c>
      <c r="V7" s="41">
        <v>100</v>
      </c>
    </row>
    <row r="8" spans="1:22" ht="21.75" customHeight="1" thickBot="1" x14ac:dyDescent="0.3">
      <c r="A8" s="7" t="s">
        <v>14</v>
      </c>
      <c r="B8" s="30" t="s">
        <v>47</v>
      </c>
      <c r="C8" s="17" t="s">
        <v>30</v>
      </c>
      <c r="D8" s="18" t="s">
        <v>15</v>
      </c>
      <c r="E8" s="19">
        <v>0.7</v>
      </c>
      <c r="F8" s="26" t="str">
        <f>CONCATENATE(ROUND(V$7*E8,0), "kg")</f>
        <v>70kg</v>
      </c>
      <c r="G8" s="33"/>
      <c r="H8" s="17" t="s">
        <v>9</v>
      </c>
      <c r="I8" s="18" t="s">
        <v>18</v>
      </c>
      <c r="J8" s="19">
        <v>0.75</v>
      </c>
      <c r="K8" s="26" t="str">
        <f>CONCATENATE(ROUND(T$6*J8,0), "kg")</f>
        <v>75kg</v>
      </c>
      <c r="L8" s="33"/>
      <c r="M8" s="17" t="s">
        <v>51</v>
      </c>
      <c r="N8" s="18" t="s">
        <v>13</v>
      </c>
      <c r="O8" s="19">
        <v>0.7</v>
      </c>
      <c r="P8" s="26" t="str">
        <f>CONCATENATE(ROUND(T$4*O8,0), "kg")</f>
        <v>70kg</v>
      </c>
      <c r="Q8" s="36"/>
      <c r="S8" s="16" t="s">
        <v>50</v>
      </c>
      <c r="T8" s="38">
        <v>100</v>
      </c>
      <c r="U8" s="17" t="s">
        <v>39</v>
      </c>
      <c r="V8" s="41">
        <v>100</v>
      </c>
    </row>
    <row r="9" spans="1:22" ht="16.5" thickBot="1" x14ac:dyDescent="0.3">
      <c r="F9" s="23"/>
      <c r="H9"/>
      <c r="K9" s="23"/>
      <c r="M9"/>
      <c r="P9" s="23"/>
    </row>
    <row r="10" spans="1:22" ht="21.75" customHeight="1" thickBot="1" x14ac:dyDescent="0.3">
      <c r="B10" s="27" t="s">
        <v>41</v>
      </c>
      <c r="F10" s="23"/>
      <c r="K10" s="23"/>
      <c r="P10" s="23"/>
      <c r="S10" s="42" t="s">
        <v>53</v>
      </c>
      <c r="T10" s="42"/>
      <c r="U10" s="42"/>
      <c r="V10" s="42"/>
    </row>
    <row r="11" spans="1:22" ht="21.75" customHeight="1" x14ac:dyDescent="0.25">
      <c r="A11" s="5" t="s">
        <v>0</v>
      </c>
      <c r="B11" s="28" t="s">
        <v>43</v>
      </c>
      <c r="C11" s="12" t="s">
        <v>5</v>
      </c>
      <c r="D11" s="13" t="s">
        <v>22</v>
      </c>
      <c r="E11" s="14">
        <v>0.7</v>
      </c>
      <c r="F11" s="24" t="str">
        <f>CONCATENATE(ROUND(V$4*E11,0), "kg")</f>
        <v>70kg</v>
      </c>
      <c r="G11" s="31"/>
      <c r="H11" s="12" t="s">
        <v>6</v>
      </c>
      <c r="I11" s="13" t="s">
        <v>22</v>
      </c>
      <c r="J11" s="14">
        <v>1</v>
      </c>
      <c r="K11" s="24" t="str">
        <f>CONCATENATE(ROUND(V$4*J11,0), "kg")</f>
        <v>100kg</v>
      </c>
      <c r="L11" s="31"/>
      <c r="M11" s="12" t="s">
        <v>2</v>
      </c>
      <c r="N11" s="13" t="s">
        <v>11</v>
      </c>
      <c r="O11" s="14">
        <v>0.82499999999999996</v>
      </c>
      <c r="P11" s="24" t="str">
        <f>CONCATENATE(ROUND(T$4*O11,0), "kg")</f>
        <v>83kg</v>
      </c>
      <c r="Q11" s="34"/>
      <c r="S11" s="42"/>
      <c r="T11" s="42"/>
      <c r="U11" s="42"/>
      <c r="V11" s="42"/>
    </row>
    <row r="12" spans="1:22" ht="21.75" customHeight="1" x14ac:dyDescent="0.25">
      <c r="A12" s="6" t="s">
        <v>0</v>
      </c>
      <c r="B12" s="29" t="s">
        <v>44</v>
      </c>
      <c r="C12" s="8" t="s">
        <v>4</v>
      </c>
      <c r="D12" s="9" t="s">
        <v>10</v>
      </c>
      <c r="E12" s="10">
        <v>0.82499999999999996</v>
      </c>
      <c r="F12" s="25" t="str">
        <f>CONCATENATE(ROUND(T$5*E12,0), "kg")</f>
        <v>83kg</v>
      </c>
      <c r="G12" s="32"/>
      <c r="H12" s="8" t="s">
        <v>26</v>
      </c>
      <c r="I12" s="9" t="s">
        <v>28</v>
      </c>
      <c r="J12" s="10">
        <v>0.7</v>
      </c>
      <c r="K12" s="25" t="str">
        <f>CONCATENATE(ROUND(T$7*J12,0), "kg")</f>
        <v>70kg</v>
      </c>
      <c r="L12" s="32"/>
      <c r="M12" s="8"/>
      <c r="N12" s="9"/>
      <c r="O12" s="10"/>
      <c r="P12" s="25"/>
      <c r="Q12" s="35"/>
    </row>
    <row r="13" spans="1:22" ht="21.75" customHeight="1" x14ac:dyDescent="0.25">
      <c r="A13" s="6" t="s">
        <v>0</v>
      </c>
      <c r="B13" s="29" t="s">
        <v>45</v>
      </c>
      <c r="C13" s="8" t="s">
        <v>8</v>
      </c>
      <c r="D13" s="9" t="s">
        <v>22</v>
      </c>
      <c r="E13" s="10">
        <v>0.7</v>
      </c>
      <c r="F13" s="25" t="str">
        <f>CONCATENATE(ROUND(V$5*E13,0), "kg")</f>
        <v>70kg</v>
      </c>
      <c r="G13" s="32"/>
      <c r="H13" s="8" t="s">
        <v>7</v>
      </c>
      <c r="I13" s="9" t="s">
        <v>22</v>
      </c>
      <c r="J13" s="10">
        <v>1</v>
      </c>
      <c r="K13" s="25" t="str">
        <f>CONCATENATE(ROUND(V$5*J13,0), "kg")</f>
        <v>100kg</v>
      </c>
      <c r="L13" s="32"/>
      <c r="M13" s="8" t="s">
        <v>3</v>
      </c>
      <c r="N13" s="9" t="s">
        <v>23</v>
      </c>
      <c r="O13" s="10">
        <v>0.77500000000000002</v>
      </c>
      <c r="P13" s="25" t="str">
        <f>CONCATENATE(ROUND(T$8*O13,0), "kg")</f>
        <v>78kg</v>
      </c>
      <c r="Q13" s="35"/>
    </row>
    <row r="14" spans="1:22" ht="21.75" customHeight="1" x14ac:dyDescent="0.25">
      <c r="A14" s="6" t="s">
        <v>1</v>
      </c>
      <c r="B14" s="29" t="s">
        <v>46</v>
      </c>
      <c r="C14" s="8" t="s">
        <v>29</v>
      </c>
      <c r="D14" s="9" t="s">
        <v>15</v>
      </c>
      <c r="E14" s="10">
        <v>0.75</v>
      </c>
      <c r="F14" s="25" t="str">
        <f>CONCATENATE(ROUND(V$6*E14,0), "kg")</f>
        <v>75kg</v>
      </c>
      <c r="G14" s="32"/>
      <c r="H14" s="8" t="s">
        <v>4</v>
      </c>
      <c r="I14" s="9" t="s">
        <v>17</v>
      </c>
      <c r="J14" s="10">
        <v>0.7</v>
      </c>
      <c r="K14" s="25" t="str">
        <f>CONCATENATE(ROUND(T$5*J14,0), "kg")</f>
        <v>70kg</v>
      </c>
      <c r="L14" s="32"/>
      <c r="M14" s="8"/>
      <c r="N14" s="9"/>
      <c r="O14" s="10"/>
      <c r="P14" s="25"/>
      <c r="Q14" s="35"/>
    </row>
    <row r="15" spans="1:22" ht="21.75" customHeight="1" thickBot="1" x14ac:dyDescent="0.3">
      <c r="A15" s="7" t="s">
        <v>14</v>
      </c>
      <c r="B15" s="30" t="s">
        <v>47</v>
      </c>
      <c r="C15" s="17" t="s">
        <v>30</v>
      </c>
      <c r="D15" s="18" t="s">
        <v>15</v>
      </c>
      <c r="E15" s="19">
        <v>0.75</v>
      </c>
      <c r="F15" s="26" t="str">
        <f>CONCATENATE(ROUND(V$7*E15,0), "kg")</f>
        <v>75kg</v>
      </c>
      <c r="G15" s="33"/>
      <c r="H15" s="17" t="s">
        <v>9</v>
      </c>
      <c r="I15" s="18" t="s">
        <v>18</v>
      </c>
      <c r="J15" s="19">
        <v>0.8</v>
      </c>
      <c r="K15" s="26" t="str">
        <f>CONCATENATE(ROUND(T$6*J15,0), "kg")</f>
        <v>80kg</v>
      </c>
      <c r="L15" s="33"/>
      <c r="M15" s="17" t="s">
        <v>51</v>
      </c>
      <c r="N15" s="18" t="s">
        <v>13</v>
      </c>
      <c r="O15" s="19">
        <v>0.7</v>
      </c>
      <c r="P15" s="26" t="str">
        <f>CONCATENATE(ROUND(T$4*O15,0), "kg")</f>
        <v>70kg</v>
      </c>
      <c r="Q15" s="36"/>
    </row>
    <row r="16" spans="1:22" ht="16.5" thickBot="1" x14ac:dyDescent="0.3">
      <c r="H16"/>
      <c r="M16"/>
    </row>
    <row r="17" spans="1:17" ht="21.75" customHeight="1" thickBot="1" x14ac:dyDescent="0.3">
      <c r="B17" s="27" t="s">
        <v>48</v>
      </c>
    </row>
    <row r="18" spans="1:17" ht="21.75" customHeight="1" x14ac:dyDescent="0.25">
      <c r="A18" t="s">
        <v>0</v>
      </c>
      <c r="B18" s="28" t="s">
        <v>43</v>
      </c>
      <c r="C18" s="12" t="s">
        <v>5</v>
      </c>
      <c r="D18" s="13" t="s">
        <v>22</v>
      </c>
      <c r="E18" s="14">
        <v>0.75</v>
      </c>
      <c r="F18" s="24" t="str">
        <f>CONCATENATE(ROUND(V$4*E18,0), "kg")</f>
        <v>75kg</v>
      </c>
      <c r="G18" s="31"/>
      <c r="H18" s="12" t="s">
        <v>6</v>
      </c>
      <c r="I18" s="13" t="s">
        <v>22</v>
      </c>
      <c r="J18" s="14">
        <v>1.05</v>
      </c>
      <c r="K18" s="24" t="str">
        <f>CONCATENATE(ROUND(V$4*J18,0), "kg")</f>
        <v>105kg</v>
      </c>
      <c r="L18" s="31"/>
      <c r="M18" s="12" t="s">
        <v>2</v>
      </c>
      <c r="N18" s="13" t="s">
        <v>12</v>
      </c>
      <c r="O18" s="14">
        <v>0.85</v>
      </c>
      <c r="P18" s="24" t="str">
        <f>CONCATENATE(ROUND(T$4*O18,0), "kg")</f>
        <v>85kg</v>
      </c>
      <c r="Q18" s="34"/>
    </row>
    <row r="19" spans="1:17" ht="21.75" customHeight="1" x14ac:dyDescent="0.25">
      <c r="A19" t="s">
        <v>0</v>
      </c>
      <c r="B19" s="29" t="s">
        <v>44</v>
      </c>
      <c r="C19" s="8" t="s">
        <v>4</v>
      </c>
      <c r="D19" s="9" t="s">
        <v>16</v>
      </c>
      <c r="E19" s="10">
        <v>0.85</v>
      </c>
      <c r="F19" s="25" t="str">
        <f>CONCATENATE(ROUND(T$5*E19,0), "kg")</f>
        <v>85kg</v>
      </c>
      <c r="G19" s="32"/>
      <c r="H19" s="8" t="s">
        <v>34</v>
      </c>
      <c r="I19" s="9" t="s">
        <v>35</v>
      </c>
      <c r="J19" s="10">
        <v>0.75</v>
      </c>
      <c r="K19" s="25" t="str">
        <f>CONCATENATE(ROUND(V$8*J19,0), "kg")</f>
        <v>75kg</v>
      </c>
      <c r="L19" s="32"/>
      <c r="M19" s="8"/>
      <c r="N19" s="9"/>
      <c r="O19" s="10"/>
      <c r="P19" s="25"/>
      <c r="Q19" s="35"/>
    </row>
    <row r="20" spans="1:17" ht="21.75" customHeight="1" x14ac:dyDescent="0.25">
      <c r="A20" t="s">
        <v>0</v>
      </c>
      <c r="B20" s="29" t="s">
        <v>45</v>
      </c>
      <c r="C20" s="8" t="s">
        <v>8</v>
      </c>
      <c r="D20" s="9" t="s">
        <v>22</v>
      </c>
      <c r="E20" s="10">
        <v>0.75</v>
      </c>
      <c r="F20" s="25" t="str">
        <f>CONCATENATE(ROUND(V$5*E20,0), "kg")</f>
        <v>75kg</v>
      </c>
      <c r="G20" s="32"/>
      <c r="H20" s="8" t="s">
        <v>7</v>
      </c>
      <c r="I20" s="9" t="s">
        <v>22</v>
      </c>
      <c r="J20" s="10">
        <v>1.05</v>
      </c>
      <c r="K20" s="25" t="str">
        <f>CONCATENATE(ROUND(V$5*J20,0), "kg")</f>
        <v>105kg</v>
      </c>
      <c r="L20" s="32"/>
      <c r="M20" s="8" t="s">
        <v>3</v>
      </c>
      <c r="N20" s="9" t="s">
        <v>24</v>
      </c>
      <c r="O20" s="10">
        <v>0.8</v>
      </c>
      <c r="P20" s="25" t="str">
        <f>CONCATENATE(ROUND(T$8*O20,0), "kg")</f>
        <v>80kg</v>
      </c>
      <c r="Q20" s="35"/>
    </row>
    <row r="21" spans="1:17" ht="21.75" customHeight="1" x14ac:dyDescent="0.25">
      <c r="A21" t="s">
        <v>1</v>
      </c>
      <c r="B21" s="29" t="s">
        <v>46</v>
      </c>
      <c r="C21" s="8" t="s">
        <v>29</v>
      </c>
      <c r="D21" s="9" t="s">
        <v>31</v>
      </c>
      <c r="E21" s="10">
        <v>0.8</v>
      </c>
      <c r="F21" s="25" t="str">
        <f>CONCATENATE(ROUND(V$6*E21,0), "kg")</f>
        <v>80kg</v>
      </c>
      <c r="G21" s="32"/>
      <c r="H21" s="8" t="s">
        <v>4</v>
      </c>
      <c r="I21" s="9" t="s">
        <v>19</v>
      </c>
      <c r="J21" s="10">
        <v>0.65</v>
      </c>
      <c r="K21" s="25" t="str">
        <f>CONCATENATE(ROUND(T$5*J21,0), "kg")</f>
        <v>65kg</v>
      </c>
      <c r="L21" s="32"/>
      <c r="M21" s="8"/>
      <c r="N21" s="9"/>
      <c r="O21" s="10"/>
      <c r="P21" s="25"/>
      <c r="Q21" s="35"/>
    </row>
    <row r="22" spans="1:17" ht="21.75" customHeight="1" thickBot="1" x14ac:dyDescent="0.3">
      <c r="A22" t="s">
        <v>14</v>
      </c>
      <c r="B22" s="30" t="s">
        <v>47</v>
      </c>
      <c r="C22" s="17" t="s">
        <v>30</v>
      </c>
      <c r="D22" s="18" t="s">
        <v>31</v>
      </c>
      <c r="E22" s="19">
        <v>0.8</v>
      </c>
      <c r="F22" s="26" t="str">
        <f>CONCATENATE(ROUND(V$7*E22,0), "kg")</f>
        <v>80kg</v>
      </c>
      <c r="G22" s="33"/>
      <c r="H22" s="17" t="s">
        <v>9</v>
      </c>
      <c r="I22" s="18" t="s">
        <v>13</v>
      </c>
      <c r="J22" s="19">
        <v>0.85</v>
      </c>
      <c r="K22" s="26" t="str">
        <f>CONCATENATE(ROUND(T$6*J22,0), "kg")</f>
        <v>85kg</v>
      </c>
      <c r="L22" s="33"/>
      <c r="M22" s="17" t="s">
        <v>51</v>
      </c>
      <c r="N22" s="18" t="s">
        <v>13</v>
      </c>
      <c r="O22" s="19">
        <v>0.7</v>
      </c>
      <c r="P22" s="26" t="str">
        <f>CONCATENATE(ROUND(T$4*O22,0), "kg")</f>
        <v>70kg</v>
      </c>
      <c r="Q22" s="36"/>
    </row>
    <row r="23" spans="1:17" ht="16.5" thickBot="1" x14ac:dyDescent="0.3">
      <c r="H23"/>
      <c r="M23"/>
    </row>
    <row r="24" spans="1:17" ht="21.75" customHeight="1" thickBot="1" x14ac:dyDescent="0.3">
      <c r="B24" s="27" t="s">
        <v>49</v>
      </c>
    </row>
    <row r="25" spans="1:17" ht="21.75" customHeight="1" x14ac:dyDescent="0.25">
      <c r="A25" t="s">
        <v>0</v>
      </c>
      <c r="B25" s="28" t="s">
        <v>43</v>
      </c>
      <c r="C25" s="12" t="s">
        <v>5</v>
      </c>
      <c r="D25" s="13" t="s">
        <v>32</v>
      </c>
      <c r="E25" s="14">
        <v>0.8</v>
      </c>
      <c r="F25" s="24" t="str">
        <f>CONCATENATE(ROUND(V$4*E25,0), "kg")</f>
        <v>80kg</v>
      </c>
      <c r="G25" s="31"/>
      <c r="H25" s="12" t="s">
        <v>6</v>
      </c>
      <c r="I25" s="13" t="s">
        <v>22</v>
      </c>
      <c r="J25" s="14">
        <v>1.1000000000000001</v>
      </c>
      <c r="K25" s="24" t="str">
        <f>CONCATENATE(ROUND(V$4*J25,0), "kg")</f>
        <v>110kg</v>
      </c>
      <c r="L25" s="31"/>
      <c r="M25" s="12" t="s">
        <v>2</v>
      </c>
      <c r="N25" s="13" t="s">
        <v>13</v>
      </c>
      <c r="O25" s="14">
        <v>0.875</v>
      </c>
      <c r="P25" s="24" t="str">
        <f>CONCATENATE((T$4*O25), "kg")</f>
        <v>87.5kg</v>
      </c>
      <c r="Q25" s="34"/>
    </row>
    <row r="26" spans="1:17" ht="21.75" customHeight="1" x14ac:dyDescent="0.25">
      <c r="A26" t="s">
        <v>0</v>
      </c>
      <c r="B26" s="29" t="s">
        <v>44</v>
      </c>
      <c r="C26" s="8" t="s">
        <v>4</v>
      </c>
      <c r="D26" s="9" t="s">
        <v>22</v>
      </c>
      <c r="E26" s="10">
        <v>0.9</v>
      </c>
      <c r="F26" s="25" t="str">
        <f>CONCATENATE(ROUND(T$5*E26,0), "kg")</f>
        <v>90kg</v>
      </c>
      <c r="G26" s="32"/>
      <c r="H26" s="8" t="s">
        <v>25</v>
      </c>
      <c r="I26" s="9" t="s">
        <v>22</v>
      </c>
      <c r="J26" s="10">
        <v>0.8</v>
      </c>
      <c r="K26" s="25" t="str">
        <f>CONCATENATE(ROUND(V$8*J26,0), "kg")</f>
        <v>80kg</v>
      </c>
      <c r="L26" s="32"/>
      <c r="M26" s="8"/>
      <c r="N26" s="9"/>
      <c r="O26" s="10"/>
      <c r="P26" s="25"/>
      <c r="Q26" s="35"/>
    </row>
    <row r="27" spans="1:17" ht="21.75" customHeight="1" x14ac:dyDescent="0.25">
      <c r="A27" t="s">
        <v>0</v>
      </c>
      <c r="B27" s="29" t="s">
        <v>45</v>
      </c>
      <c r="C27" s="8" t="s">
        <v>8</v>
      </c>
      <c r="D27" s="9" t="s">
        <v>32</v>
      </c>
      <c r="E27" s="10">
        <v>0.8</v>
      </c>
      <c r="F27" s="25" t="str">
        <f>CONCATENATE(ROUND(V$5*E27,0), "kg")</f>
        <v>80kg</v>
      </c>
      <c r="G27" s="32"/>
      <c r="H27" s="8" t="s">
        <v>7</v>
      </c>
      <c r="I27" s="9" t="s">
        <v>22</v>
      </c>
      <c r="J27" s="10">
        <v>1.1000000000000001</v>
      </c>
      <c r="K27" s="25" t="str">
        <f>CONCATENATE(ROUND(V$5*J27,0), "kg")</f>
        <v>110kg</v>
      </c>
      <c r="L27" s="32"/>
      <c r="M27" s="8" t="s">
        <v>3</v>
      </c>
      <c r="N27" s="9" t="s">
        <v>22</v>
      </c>
      <c r="O27" s="10">
        <v>0.85</v>
      </c>
      <c r="P27" s="25" t="str">
        <f>CONCATENATE((T$8*O27), "kg")</f>
        <v>85kg</v>
      </c>
      <c r="Q27" s="35"/>
    </row>
    <row r="28" spans="1:17" ht="21.75" customHeight="1" x14ac:dyDescent="0.25">
      <c r="A28" t="s">
        <v>1</v>
      </c>
      <c r="B28" s="29" t="s">
        <v>46</v>
      </c>
      <c r="C28" s="8" t="s">
        <v>29</v>
      </c>
      <c r="D28" s="9" t="s">
        <v>33</v>
      </c>
      <c r="E28" s="10">
        <v>0.85</v>
      </c>
      <c r="F28" s="25" t="str">
        <f>CONCATENATE(ROUND(V$6*E28,0), "kg")</f>
        <v>85kg</v>
      </c>
      <c r="G28" s="32"/>
      <c r="H28" s="8" t="s">
        <v>4</v>
      </c>
      <c r="I28" s="9" t="s">
        <v>20</v>
      </c>
      <c r="J28" s="10">
        <v>0.7</v>
      </c>
      <c r="K28" s="25" t="str">
        <f>CONCATENATE(ROUND(T$5*J28,0), "kg")</f>
        <v>70kg</v>
      </c>
      <c r="L28" s="32"/>
      <c r="M28" s="8"/>
      <c r="N28" s="9"/>
      <c r="O28" s="10"/>
      <c r="P28" s="25"/>
      <c r="Q28" s="35"/>
    </row>
    <row r="29" spans="1:17" ht="21.75" customHeight="1" thickBot="1" x14ac:dyDescent="0.3">
      <c r="A29" t="s">
        <v>14</v>
      </c>
      <c r="B29" s="30" t="s">
        <v>47</v>
      </c>
      <c r="C29" s="17" t="s">
        <v>30</v>
      </c>
      <c r="D29" s="18" t="s">
        <v>33</v>
      </c>
      <c r="E29" s="19">
        <v>0.85</v>
      </c>
      <c r="F29" s="26" t="str">
        <f>CONCATENATE(ROUND(V$7*E29,0), "kg")</f>
        <v>85kg</v>
      </c>
      <c r="G29" s="33"/>
      <c r="H29" s="17" t="s">
        <v>9</v>
      </c>
      <c r="I29" s="18" t="s">
        <v>13</v>
      </c>
      <c r="J29" s="19">
        <v>0.875</v>
      </c>
      <c r="K29" s="26" t="str">
        <f>CONCATENATE(ROUND(T$6*J29,0), "kg")</f>
        <v>88kg</v>
      </c>
      <c r="L29" s="33"/>
      <c r="M29" s="17" t="s">
        <v>51</v>
      </c>
      <c r="N29" s="18" t="s">
        <v>13</v>
      </c>
      <c r="O29" s="19">
        <v>0.7</v>
      </c>
      <c r="P29" s="26" t="str">
        <f>CONCATENATE((T$4*O29), "kg")</f>
        <v>70kg</v>
      </c>
      <c r="Q29" s="36"/>
    </row>
  </sheetData>
  <sheetProtection algorithmName="SHA-512" hashValue="LRGLLs23s95YB/KCQQ3i2rKNeIRYPM7ZikyJhRR3dwoi4SKFavzdFF1aFrKZF3ooA1q35GPRBtfA/RzOwu78Cg==" saltValue="iNHciYcQJ9pLzMSHLqXeAQ==" spinCount="100000" sheet="1" objects="1" scenarios="1"/>
  <protectedRanges>
    <protectedRange sqref="T4:T8 V4:V8" name="Range1"/>
  </protectedRanges>
  <mergeCells count="1">
    <mergeCell ref="S10:V11"/>
  </mergeCells>
  <pageMargins left="0.7" right="0.7" top="0.75" bottom="0.75" header="0.3" footer="0.3"/>
  <pageSetup paperSize="9" scale="7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168 4 week HYBRID strength</vt:lpstr>
      <vt:lpstr>'168 4 week HYBRID strength'!Print_Area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Lizzy</cp:lastModifiedBy>
  <cp:lastPrinted>2021-07-31T14:18:27Z</cp:lastPrinted>
  <dcterms:created xsi:type="dcterms:W3CDTF">2021-07-30T07:42:42Z</dcterms:created>
  <dcterms:modified xsi:type="dcterms:W3CDTF">2021-08-01T09:25:24Z</dcterms:modified>
</cp:coreProperties>
</file>